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20" i="1"/>
  <c r="Q20" i="1"/>
  <c r="O20" i="1"/>
  <c r="M20" i="1"/>
  <c r="K20" i="1"/>
  <c r="I20" i="1"/>
  <c r="G20" i="1"/>
  <c r="E20" i="1"/>
  <c r="S19" i="1"/>
  <c r="Q19" i="1"/>
  <c r="O19" i="1"/>
  <c r="M19" i="1"/>
  <c r="K19" i="1"/>
  <c r="I19" i="1"/>
  <c r="G19" i="1"/>
  <c r="E19" i="1"/>
  <c r="S18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  <c r="S7" i="1"/>
  <c r="Q7" i="1"/>
  <c r="O7" i="1"/>
  <c r="M7" i="1"/>
  <c r="K7" i="1"/>
  <c r="I7" i="1"/>
  <c r="G7" i="1"/>
  <c r="E7" i="1"/>
</calcChain>
</file>

<file path=xl/sharedStrings.xml><?xml version="1.0" encoding="utf-8"?>
<sst xmlns="http://schemas.openxmlformats.org/spreadsheetml/2006/main" count="40" uniqueCount="40">
  <si>
    <t>جدول 1.8</t>
  </si>
  <si>
    <t>المساحة المزروعة بالدونم</t>
  </si>
  <si>
    <t>حجم المساحة المزروعة</t>
  </si>
  <si>
    <t>مجموع عدد الحيازات</t>
  </si>
  <si>
    <t>عدد الحيازات التي تواجه معوقات</t>
  </si>
  <si>
    <t>عدد الحيازات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</si>
  <si>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</si>
  <si>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</si>
  <si>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</si>
  <si>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</si>
  <si>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</si>
  <si>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</si>
  <si>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</si>
  <si>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</si>
  <si>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</si>
  <si>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</si>
  <si>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</si>
  <si>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</si>
  <si>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</si>
  <si>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</si>
  <si>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</si>
  <si>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</si>
  <si>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</si>
  <si>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</si>
  <si>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</si>
  <si>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</si>
  <si>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</si>
  <si>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</si>
  <si>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</si>
  <si>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</si>
  <si>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</si>
  <si>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</si>
  <si>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</si>
  <si>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</si>
  <si>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</si>
  <si>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</si>
  <si>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</si>
  <si>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محافظة : البقاع</t>
  </si>
  <si>
    <t xml:space="preserve"> * يمكن تسجيل فروقات طفيفة بنسبة 0.1 وذلك نتيجة التدوير</t>
  </si>
  <si>
    <t>المعوقات حسب عدد الحيازات الزراعية وحجم المساحة المزروعة للحيازات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</si>
</sst>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164" fontId="7" fillId="0" borderId="9" xfId="1" applyNumberFormat="1" applyFont="1" applyBorder="1"/>
    <xf numFmtId="164" fontId="7" fillId="0" borderId="10" xfId="1" applyNumberFormat="1" applyFont="1" applyBorder="1"/>
    <xf numFmtId="165" fontId="7" fillId="0" borderId="13" xfId="0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8" xfId="0" applyFont="1" applyBorder="1"/>
    <xf numFmtId="164" fontId="7" fillId="0" borderId="15" xfId="1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0" fontId="7" fillId="0" borderId="16" xfId="0" applyFont="1" applyBorder="1"/>
    <xf numFmtId="0" fontId="7" fillId="0" borderId="17" xfId="0" applyFont="1" applyBorder="1"/>
    <xf numFmtId="0" fontId="7" fillId="0" borderId="14" xfId="0" applyFont="1" applyBorder="1"/>
    <xf numFmtId="164" fontId="7" fillId="0" borderId="29" xfId="1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8" xfId="0" applyNumberFormat="1" applyFont="1" applyBorder="1"/>
    <xf numFmtId="164" fontId="7" fillId="0" borderId="26" xfId="1" applyNumberFormat="1" applyFont="1" applyBorder="1"/>
    <xf numFmtId="165" fontId="7" fillId="0" borderId="27" xfId="0" applyNumberFormat="1" applyFont="1" applyBorder="1"/>
    <xf numFmtId="0" fontId="7" fillId="0" borderId="25" xfId="0" applyFont="1" applyBorder="1"/>
    <xf numFmtId="0" fontId="7" fillId="0" borderId="26" xfId="0" applyFont="1" applyBorder="1"/>
    <xf numFmtId="0" fontId="7" fillId="0" borderId="30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164" fontId="8" fillId="0" borderId="31" xfId="1" applyNumberFormat="1" applyFont="1" applyBorder="1"/>
    <xf numFmtId="164" fontId="8" fillId="0" borderId="21" xfId="1" applyNumberFormat="1" applyFont="1" applyBorder="1"/>
    <xf numFmtId="164" fontId="8" fillId="0" borderId="22" xfId="1" applyNumberFormat="1" applyFont="1" applyBorder="1"/>
    <xf numFmtId="165" fontId="8" fillId="0" borderId="32" xfId="0" applyNumberFormat="1" applyFont="1" applyBorder="1"/>
    <xf numFmtId="164" fontId="8" fillId="0" borderId="23" xfId="1" applyNumberFormat="1" applyFont="1" applyBorder="1"/>
    <xf numFmtId="165" fontId="8" fillId="0" borderId="33" xfId="0" applyNumberFormat="1" applyFont="1" applyBorder="1"/>
    <xf numFmtId="0" fontId="8" fillId="0" borderId="22" xfId="0" applyFont="1" applyBorder="1"/>
    <xf numFmtId="0" fontId="8" fillId="0" borderId="23" xfId="0" applyFont="1" applyBorder="1"/>
    <xf numFmtId="164" fontId="8" fillId="0" borderId="20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activeCell="A2" sqref="A2:S2"/>
    </sheetView>
  </sheetViews>
  <sheetFormatPr defaultRowHeight="15" x14ac:dyDescent="0.25"/>
  <cols>
    <col min="1" max="1" width="18" customWidth="1"/>
    <col min="2" max="2" width="14.42578125" customWidth="1"/>
    <col min="3" max="3" width="9.5703125" customWidth="1"/>
    <col min="4" max="4" width="10.140625" customWidth="1"/>
    <col min="5" max="5" width="11" customWidth="1"/>
    <col min="6" max="6" width="9.5703125" customWidth="1"/>
    <col min="7" max="7" width="10.5703125" customWidth="1"/>
    <col min="8" max="8" width="7.5703125" customWidth="1"/>
    <col min="9" max="9" width="7.7109375" customWidth="1"/>
    <col min="10" max="10" width="8.28515625" customWidth="1"/>
    <col min="12" max="12" width="8" customWidth="1"/>
    <col min="16" max="16" width="7.5703125" customWidth="1"/>
    <col min="18" max="18" width="7.140625" customWidth="1"/>
    <col min="19" max="19" width="8.140625" customWidth="1"/>
  </cols>
  <sheetData>
    <row r="1" spans="1:20" ht="52.5" customHeight="1" x14ac:dyDescent="0.25">
      <c r="A1" s="52" t="s">
        <v>37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20" ht="54" customHeight="1" x14ac:dyDescent="0.25">
      <c r="A2" s="52" t="s">
        <v>39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1"/>
    </row>
    <row r="3" spans="1:20" ht="18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1"/>
    </row>
    <row r="4" spans="1:20" ht="19.5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47" t="s">
        <v>2</v>
      </c>
      <c r="B5" s="47" t="s">
        <v>3</v>
      </c>
      <c r="C5" s="49" t="s">
        <v>4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1"/>
    </row>
    <row r="6" spans="1:20" ht="60.75" thickBot="1" x14ac:dyDescent="0.3">
      <c r="A6" s="48"/>
      <c r="B6" s="48"/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33" t="s">
        <v>22</v>
      </c>
      <c r="B7" s="8">
        <v>1021</v>
      </c>
      <c r="C7" s="8">
        <v>992</v>
      </c>
      <c r="D7" s="9">
        <v>290</v>
      </c>
      <c r="E7" s="10">
        <f>D7/$C7*100</f>
        <v>29.233870967741936</v>
      </c>
      <c r="F7" s="11">
        <v>78</v>
      </c>
      <c r="G7" s="12">
        <f>F7/$C7*100</f>
        <v>7.862903225806452</v>
      </c>
      <c r="H7" s="13">
        <v>35</v>
      </c>
      <c r="I7" s="10">
        <f>H7/$C7*100</f>
        <v>3.5282258064516134</v>
      </c>
      <c r="J7" s="14">
        <v>21</v>
      </c>
      <c r="K7" s="12">
        <f>J7/$C7*100</f>
        <v>2.1169354838709675</v>
      </c>
      <c r="L7" s="9">
        <v>365</v>
      </c>
      <c r="M7" s="10">
        <f>L7/$C7*100</f>
        <v>36.794354838709673</v>
      </c>
      <c r="N7" s="14">
        <v>1</v>
      </c>
      <c r="O7" s="12">
        <f>N7/$C7*100</f>
        <v>0.10080645161290322</v>
      </c>
      <c r="P7" s="13">
        <v>14</v>
      </c>
      <c r="Q7" s="10">
        <f>P7/$C7*100</f>
        <v>1.411290322580645</v>
      </c>
      <c r="R7" s="15">
        <v>188</v>
      </c>
      <c r="S7" s="12">
        <f>R7/$C7*100</f>
        <v>18.951612903225808</v>
      </c>
    </row>
    <row r="8" spans="1:20" x14ac:dyDescent="0.25">
      <c r="A8" s="34" t="s">
        <v>23</v>
      </c>
      <c r="B8" s="16">
        <v>54</v>
      </c>
      <c r="C8" s="16">
        <v>54</v>
      </c>
      <c r="D8" s="17">
        <v>15</v>
      </c>
      <c r="E8" s="18">
        <f>D8/$C8*100</f>
        <v>27.777777777777779</v>
      </c>
      <c r="F8" s="19">
        <v>4</v>
      </c>
      <c r="G8" s="20">
        <f>F8/$C8*100</f>
        <v>7.4074074074074066</v>
      </c>
      <c r="H8" s="21">
        <v>4</v>
      </c>
      <c r="I8" s="18">
        <f>H8/$C8*100</f>
        <v>7.4074074074074066</v>
      </c>
      <c r="J8" s="22">
        <v>2</v>
      </c>
      <c r="K8" s="20">
        <f>J8/$C8*100</f>
        <v>3.7037037037037033</v>
      </c>
      <c r="L8" s="17">
        <v>8</v>
      </c>
      <c r="M8" s="18">
        <f>L8/$C8*100</f>
        <v>14.814814814814813</v>
      </c>
      <c r="N8" s="22">
        <v>2</v>
      </c>
      <c r="O8" s="20">
        <f>N8/$C8*100</f>
        <v>3.7037037037037033</v>
      </c>
      <c r="P8" s="21">
        <v>2</v>
      </c>
      <c r="Q8" s="18">
        <f>P8/$C8*100</f>
        <v>3.7037037037037033</v>
      </c>
      <c r="R8" s="23">
        <v>17</v>
      </c>
      <c r="S8" s="20">
        <f>R8/$C8*100</f>
        <v>31.481481481481481</v>
      </c>
    </row>
    <row r="9" spans="1:20" x14ac:dyDescent="0.25">
      <c r="A9" s="34" t="s">
        <v>24</v>
      </c>
      <c r="B9" s="16">
        <v>1081</v>
      </c>
      <c r="C9" s="16">
        <v>1079</v>
      </c>
      <c r="D9" s="17">
        <v>314</v>
      </c>
      <c r="E9" s="18">
        <f t="shared" ref="E9:E21" si="0">D9/$C9*100</f>
        <v>29.101019462465246</v>
      </c>
      <c r="F9" s="19">
        <v>64</v>
      </c>
      <c r="G9" s="20">
        <f t="shared" ref="G9:G21" si="1">F9/$C9*100</f>
        <v>5.9314179796107505</v>
      </c>
      <c r="H9" s="21">
        <v>58</v>
      </c>
      <c r="I9" s="18">
        <f t="shared" ref="I9:I21" si="2">H9/$C9*100</f>
        <v>5.3753475440222429</v>
      </c>
      <c r="J9" s="22">
        <v>80</v>
      </c>
      <c r="K9" s="20">
        <f t="shared" ref="K9:K21" si="3">J9/$C9*100</f>
        <v>7.4142724745134378</v>
      </c>
      <c r="L9" s="17">
        <v>161</v>
      </c>
      <c r="M9" s="18">
        <f t="shared" ref="M9:M21" si="4">L9/$C9*100</f>
        <v>14.921223354958293</v>
      </c>
      <c r="N9" s="22">
        <v>37</v>
      </c>
      <c r="O9" s="20">
        <f t="shared" ref="O9:O21" si="5">N9/$C9*100</f>
        <v>3.4291010194624651</v>
      </c>
      <c r="P9" s="21">
        <v>165</v>
      </c>
      <c r="Q9" s="18">
        <f t="shared" ref="Q9:Q21" si="6">P9/$C9*100</f>
        <v>15.291936978683967</v>
      </c>
      <c r="R9" s="23">
        <v>200</v>
      </c>
      <c r="S9" s="20">
        <f t="shared" ref="S9:S21" si="7">R9/$C9*100</f>
        <v>18.535681186283597</v>
      </c>
    </row>
    <row r="10" spans="1:20" x14ac:dyDescent="0.25">
      <c r="A10" s="34" t="s">
        <v>25</v>
      </c>
      <c r="B10" s="16">
        <v>2610</v>
      </c>
      <c r="C10" s="16">
        <v>2608</v>
      </c>
      <c r="D10" s="17">
        <v>870</v>
      </c>
      <c r="E10" s="18">
        <f t="shared" si="0"/>
        <v>33.358895705521476</v>
      </c>
      <c r="F10" s="19">
        <v>188</v>
      </c>
      <c r="G10" s="20">
        <f t="shared" si="1"/>
        <v>7.2085889570552144</v>
      </c>
      <c r="H10" s="21">
        <v>126</v>
      </c>
      <c r="I10" s="18">
        <f t="shared" si="2"/>
        <v>4.8312883435582821</v>
      </c>
      <c r="J10" s="22">
        <v>201</v>
      </c>
      <c r="K10" s="20">
        <f t="shared" si="3"/>
        <v>7.7070552147239262</v>
      </c>
      <c r="L10" s="17">
        <v>393</v>
      </c>
      <c r="M10" s="18">
        <f t="shared" si="4"/>
        <v>15.069018404907975</v>
      </c>
      <c r="N10" s="22">
        <v>81</v>
      </c>
      <c r="O10" s="20">
        <f t="shared" si="5"/>
        <v>3.1058282208588959</v>
      </c>
      <c r="P10" s="21">
        <v>345</v>
      </c>
      <c r="Q10" s="18">
        <f t="shared" si="6"/>
        <v>13.228527607361965</v>
      </c>
      <c r="R10" s="23">
        <v>404</v>
      </c>
      <c r="S10" s="20">
        <f t="shared" si="7"/>
        <v>15.490797546012269</v>
      </c>
    </row>
    <row r="11" spans="1:20" x14ac:dyDescent="0.25">
      <c r="A11" s="34" t="s">
        <v>26</v>
      </c>
      <c r="B11" s="16">
        <v>2199</v>
      </c>
      <c r="C11" s="16">
        <v>2193</v>
      </c>
      <c r="D11" s="17">
        <v>773</v>
      </c>
      <c r="E11" s="18">
        <f t="shared" si="0"/>
        <v>35.248518011855907</v>
      </c>
      <c r="F11" s="19">
        <v>224</v>
      </c>
      <c r="G11" s="20">
        <f t="shared" si="1"/>
        <v>10.214318285453716</v>
      </c>
      <c r="H11" s="21">
        <v>94</v>
      </c>
      <c r="I11" s="18">
        <f t="shared" si="2"/>
        <v>4.2863657090743272</v>
      </c>
      <c r="J11" s="22">
        <v>150</v>
      </c>
      <c r="K11" s="20">
        <f t="shared" si="3"/>
        <v>6.8399452804377567</v>
      </c>
      <c r="L11" s="17">
        <v>361</v>
      </c>
      <c r="M11" s="18">
        <f t="shared" si="4"/>
        <v>16.461468308253536</v>
      </c>
      <c r="N11" s="22">
        <v>62</v>
      </c>
      <c r="O11" s="20">
        <f t="shared" si="5"/>
        <v>2.8271773825809392</v>
      </c>
      <c r="P11" s="21">
        <v>237</v>
      </c>
      <c r="Q11" s="18">
        <f t="shared" si="6"/>
        <v>10.807113543091655</v>
      </c>
      <c r="R11" s="23">
        <v>292</v>
      </c>
      <c r="S11" s="20">
        <f t="shared" si="7"/>
        <v>13.315093479252166</v>
      </c>
    </row>
    <row r="12" spans="1:20" x14ac:dyDescent="0.25">
      <c r="A12" s="34" t="s">
        <v>27</v>
      </c>
      <c r="B12" s="16">
        <v>2095</v>
      </c>
      <c r="C12" s="16">
        <v>2086</v>
      </c>
      <c r="D12" s="17">
        <v>646</v>
      </c>
      <c r="E12" s="18">
        <f t="shared" si="0"/>
        <v>30.968360498561843</v>
      </c>
      <c r="F12" s="19">
        <v>250</v>
      </c>
      <c r="G12" s="20">
        <f t="shared" si="1"/>
        <v>11.984659635666347</v>
      </c>
      <c r="H12" s="21">
        <v>90</v>
      </c>
      <c r="I12" s="18">
        <f t="shared" si="2"/>
        <v>4.3144774688398853</v>
      </c>
      <c r="J12" s="22">
        <v>177</v>
      </c>
      <c r="K12" s="20">
        <f t="shared" si="3"/>
        <v>8.4851390220517739</v>
      </c>
      <c r="L12" s="17">
        <v>424</v>
      </c>
      <c r="M12" s="18">
        <f t="shared" si="4"/>
        <v>20.325982742090122</v>
      </c>
      <c r="N12" s="22">
        <v>32</v>
      </c>
      <c r="O12" s="20">
        <f t="shared" si="5"/>
        <v>1.5340364333652923</v>
      </c>
      <c r="P12" s="21">
        <v>265</v>
      </c>
      <c r="Q12" s="18">
        <f t="shared" si="6"/>
        <v>12.703739213806328</v>
      </c>
      <c r="R12" s="23">
        <v>202</v>
      </c>
      <c r="S12" s="20">
        <f t="shared" si="7"/>
        <v>9.683604985618409</v>
      </c>
    </row>
    <row r="13" spans="1:20" x14ac:dyDescent="0.25">
      <c r="A13" s="34" t="s">
        <v>28</v>
      </c>
      <c r="B13" s="16">
        <v>1441</v>
      </c>
      <c r="C13" s="16">
        <v>1430</v>
      </c>
      <c r="D13" s="17">
        <v>399</v>
      </c>
      <c r="E13" s="18">
        <f t="shared" si="0"/>
        <v>27.9020979020979</v>
      </c>
      <c r="F13" s="19">
        <v>236</v>
      </c>
      <c r="G13" s="20">
        <f t="shared" si="1"/>
        <v>16.503496503496503</v>
      </c>
      <c r="H13" s="21">
        <v>79</v>
      </c>
      <c r="I13" s="18">
        <f t="shared" si="2"/>
        <v>5.5244755244755241</v>
      </c>
      <c r="J13" s="22">
        <v>117</v>
      </c>
      <c r="K13" s="20">
        <f t="shared" si="3"/>
        <v>8.1818181818181817</v>
      </c>
      <c r="L13" s="17">
        <v>326</v>
      </c>
      <c r="M13" s="18">
        <f t="shared" si="4"/>
        <v>22.797202797202797</v>
      </c>
      <c r="N13" s="22">
        <v>16</v>
      </c>
      <c r="O13" s="20">
        <f t="shared" si="5"/>
        <v>1.118881118881119</v>
      </c>
      <c r="P13" s="21">
        <v>167</v>
      </c>
      <c r="Q13" s="18">
        <f t="shared" si="6"/>
        <v>11.678321678321678</v>
      </c>
      <c r="R13" s="23">
        <v>90</v>
      </c>
      <c r="S13" s="20">
        <f t="shared" si="7"/>
        <v>6.2937062937062942</v>
      </c>
    </row>
    <row r="14" spans="1:20" x14ac:dyDescent="0.25">
      <c r="A14" s="34" t="s">
        <v>29</v>
      </c>
      <c r="B14" s="16">
        <v>634</v>
      </c>
      <c r="C14" s="16">
        <v>628</v>
      </c>
      <c r="D14" s="17">
        <v>170</v>
      </c>
      <c r="E14" s="18">
        <f t="shared" si="0"/>
        <v>27.070063694267514</v>
      </c>
      <c r="F14" s="19">
        <v>152</v>
      </c>
      <c r="G14" s="20">
        <f t="shared" si="1"/>
        <v>24.203821656050955</v>
      </c>
      <c r="H14" s="21">
        <v>40</v>
      </c>
      <c r="I14" s="18">
        <f t="shared" si="2"/>
        <v>6.369426751592357</v>
      </c>
      <c r="J14" s="22">
        <v>26</v>
      </c>
      <c r="K14" s="20">
        <f t="shared" si="3"/>
        <v>4.1401273885350314</v>
      </c>
      <c r="L14" s="17">
        <v>149</v>
      </c>
      <c r="M14" s="18">
        <f t="shared" si="4"/>
        <v>23.726114649681527</v>
      </c>
      <c r="N14" s="22">
        <v>6</v>
      </c>
      <c r="O14" s="20">
        <f t="shared" si="5"/>
        <v>0.95541401273885351</v>
      </c>
      <c r="P14" s="21">
        <v>49</v>
      </c>
      <c r="Q14" s="18">
        <f t="shared" si="6"/>
        <v>7.8025477707006363</v>
      </c>
      <c r="R14" s="23">
        <v>36</v>
      </c>
      <c r="S14" s="20">
        <f t="shared" si="7"/>
        <v>5.7324840764331215</v>
      </c>
    </row>
    <row r="15" spans="1:20" x14ac:dyDescent="0.25">
      <c r="A15" s="34" t="s">
        <v>30</v>
      </c>
      <c r="B15" s="16">
        <v>320</v>
      </c>
      <c r="C15" s="16">
        <v>318</v>
      </c>
      <c r="D15" s="17">
        <v>54</v>
      </c>
      <c r="E15" s="18">
        <f t="shared" si="0"/>
        <v>16.981132075471699</v>
      </c>
      <c r="F15" s="19">
        <v>95</v>
      </c>
      <c r="G15" s="20">
        <f t="shared" si="1"/>
        <v>29.874213836477985</v>
      </c>
      <c r="H15" s="21">
        <v>18</v>
      </c>
      <c r="I15" s="18">
        <f t="shared" si="2"/>
        <v>5.6603773584905666</v>
      </c>
      <c r="J15" s="22">
        <v>11</v>
      </c>
      <c r="K15" s="20">
        <f t="shared" si="3"/>
        <v>3.459119496855346</v>
      </c>
      <c r="L15" s="17">
        <v>87</v>
      </c>
      <c r="M15" s="18">
        <f t="shared" si="4"/>
        <v>27.358490566037734</v>
      </c>
      <c r="N15" s="22">
        <v>1</v>
      </c>
      <c r="O15" s="20">
        <f t="shared" si="5"/>
        <v>0.31446540880503149</v>
      </c>
      <c r="P15" s="21">
        <v>35</v>
      </c>
      <c r="Q15" s="18">
        <f t="shared" si="6"/>
        <v>11.0062893081761</v>
      </c>
      <c r="R15" s="23">
        <v>17</v>
      </c>
      <c r="S15" s="20">
        <f t="shared" si="7"/>
        <v>5.3459119496855347</v>
      </c>
    </row>
    <row r="16" spans="1:20" x14ac:dyDescent="0.25">
      <c r="A16" s="34" t="s">
        <v>31</v>
      </c>
      <c r="B16" s="16">
        <v>181</v>
      </c>
      <c r="C16" s="16">
        <v>180</v>
      </c>
      <c r="D16" s="17">
        <v>44</v>
      </c>
      <c r="E16" s="18">
        <f t="shared" si="0"/>
        <v>24.444444444444443</v>
      </c>
      <c r="F16" s="19">
        <v>53</v>
      </c>
      <c r="G16" s="20">
        <f t="shared" si="1"/>
        <v>29.444444444444446</v>
      </c>
      <c r="H16" s="21">
        <v>12</v>
      </c>
      <c r="I16" s="18">
        <f t="shared" si="2"/>
        <v>6.666666666666667</v>
      </c>
      <c r="J16" s="22">
        <v>6</v>
      </c>
      <c r="K16" s="20">
        <f t="shared" si="3"/>
        <v>3.3333333333333335</v>
      </c>
      <c r="L16" s="17">
        <v>39</v>
      </c>
      <c r="M16" s="18">
        <f t="shared" si="4"/>
        <v>21.666666666666668</v>
      </c>
      <c r="N16" s="22">
        <v>1</v>
      </c>
      <c r="O16" s="20">
        <f t="shared" si="5"/>
        <v>0.55555555555555558</v>
      </c>
      <c r="P16" s="21">
        <v>15</v>
      </c>
      <c r="Q16" s="18">
        <f t="shared" si="6"/>
        <v>8.3333333333333321</v>
      </c>
      <c r="R16" s="23">
        <v>10</v>
      </c>
      <c r="S16" s="20">
        <f t="shared" si="7"/>
        <v>5.5555555555555554</v>
      </c>
    </row>
    <row r="17" spans="1:19" x14ac:dyDescent="0.25">
      <c r="A17" s="34" t="s">
        <v>32</v>
      </c>
      <c r="B17" s="16">
        <v>328</v>
      </c>
      <c r="C17" s="16">
        <v>328</v>
      </c>
      <c r="D17" s="17">
        <v>71</v>
      </c>
      <c r="E17" s="18">
        <f t="shared" si="0"/>
        <v>21.646341463414632</v>
      </c>
      <c r="F17" s="19">
        <v>104</v>
      </c>
      <c r="G17" s="20">
        <f t="shared" si="1"/>
        <v>31.707317073170731</v>
      </c>
      <c r="H17" s="21">
        <v>20</v>
      </c>
      <c r="I17" s="18">
        <f t="shared" si="2"/>
        <v>6.0975609756097562</v>
      </c>
      <c r="J17" s="22">
        <v>8</v>
      </c>
      <c r="K17" s="20">
        <f t="shared" si="3"/>
        <v>2.4390243902439024</v>
      </c>
      <c r="L17" s="17">
        <v>86</v>
      </c>
      <c r="M17" s="18">
        <f t="shared" si="4"/>
        <v>26.219512195121951</v>
      </c>
      <c r="N17" s="22">
        <v>6</v>
      </c>
      <c r="O17" s="20">
        <f t="shared" si="5"/>
        <v>1.8292682926829267</v>
      </c>
      <c r="P17" s="21">
        <v>23</v>
      </c>
      <c r="Q17" s="18">
        <f t="shared" si="6"/>
        <v>7.01219512195122</v>
      </c>
      <c r="R17" s="23">
        <v>10</v>
      </c>
      <c r="S17" s="20">
        <f t="shared" si="7"/>
        <v>3.0487804878048781</v>
      </c>
    </row>
    <row r="18" spans="1:19" x14ac:dyDescent="0.25">
      <c r="A18" s="34" t="s">
        <v>33</v>
      </c>
      <c r="B18" s="16">
        <v>166</v>
      </c>
      <c r="C18" s="16">
        <v>166</v>
      </c>
      <c r="D18" s="17">
        <v>34</v>
      </c>
      <c r="E18" s="18">
        <f t="shared" si="0"/>
        <v>20.481927710843372</v>
      </c>
      <c r="F18" s="19">
        <v>55</v>
      </c>
      <c r="G18" s="20">
        <f t="shared" si="1"/>
        <v>33.132530120481931</v>
      </c>
      <c r="H18" s="21">
        <v>11</v>
      </c>
      <c r="I18" s="18">
        <f t="shared" si="2"/>
        <v>6.6265060240963862</v>
      </c>
      <c r="J18" s="22">
        <v>5</v>
      </c>
      <c r="K18" s="20">
        <f t="shared" si="3"/>
        <v>3.0120481927710845</v>
      </c>
      <c r="L18" s="17">
        <v>36</v>
      </c>
      <c r="M18" s="18">
        <f t="shared" si="4"/>
        <v>21.686746987951807</v>
      </c>
      <c r="N18" s="22">
        <v>0</v>
      </c>
      <c r="O18" s="20">
        <f t="shared" si="5"/>
        <v>0</v>
      </c>
      <c r="P18" s="21">
        <v>18</v>
      </c>
      <c r="Q18" s="18">
        <f t="shared" si="6"/>
        <v>10.843373493975903</v>
      </c>
      <c r="R18" s="23">
        <v>7</v>
      </c>
      <c r="S18" s="20">
        <f t="shared" si="7"/>
        <v>4.2168674698795181</v>
      </c>
    </row>
    <row r="19" spans="1:19" x14ac:dyDescent="0.25">
      <c r="A19" s="35" t="s">
        <v>34</v>
      </c>
      <c r="B19" s="16">
        <v>264</v>
      </c>
      <c r="C19" s="16">
        <v>262</v>
      </c>
      <c r="D19" s="17">
        <v>38</v>
      </c>
      <c r="E19" s="18">
        <f t="shared" si="0"/>
        <v>14.503816793893129</v>
      </c>
      <c r="F19" s="19">
        <v>88</v>
      </c>
      <c r="G19" s="20">
        <f t="shared" si="1"/>
        <v>33.587786259541986</v>
      </c>
      <c r="H19" s="21">
        <v>18</v>
      </c>
      <c r="I19" s="18">
        <f t="shared" si="2"/>
        <v>6.8702290076335881</v>
      </c>
      <c r="J19" s="22">
        <v>3</v>
      </c>
      <c r="K19" s="20">
        <f t="shared" si="3"/>
        <v>1.1450381679389312</v>
      </c>
      <c r="L19" s="17">
        <v>69</v>
      </c>
      <c r="M19" s="18">
        <f t="shared" si="4"/>
        <v>26.335877862595421</v>
      </c>
      <c r="N19" s="22">
        <v>4</v>
      </c>
      <c r="O19" s="20">
        <f t="shared" si="5"/>
        <v>1.5267175572519083</v>
      </c>
      <c r="P19" s="21">
        <v>28</v>
      </c>
      <c r="Q19" s="18">
        <f t="shared" si="6"/>
        <v>10.687022900763358</v>
      </c>
      <c r="R19" s="23">
        <v>14</v>
      </c>
      <c r="S19" s="20">
        <f t="shared" si="7"/>
        <v>5.343511450381679</v>
      </c>
    </row>
    <row r="20" spans="1:19" ht="15.75" thickBot="1" x14ac:dyDescent="0.3">
      <c r="A20" s="7" t="s">
        <v>35</v>
      </c>
      <c r="B20" s="24">
        <v>122</v>
      </c>
      <c r="C20" s="25">
        <v>121</v>
      </c>
      <c r="D20" s="26">
        <v>19</v>
      </c>
      <c r="E20" s="27">
        <f t="shared" si="0"/>
        <v>15.702479338842975</v>
      </c>
      <c r="F20" s="28">
        <v>22</v>
      </c>
      <c r="G20" s="29">
        <f t="shared" si="1"/>
        <v>18.181818181818183</v>
      </c>
      <c r="H20" s="30">
        <v>9</v>
      </c>
      <c r="I20" s="27">
        <f t="shared" si="2"/>
        <v>7.4380165289256199</v>
      </c>
      <c r="J20" s="31">
        <v>6</v>
      </c>
      <c r="K20" s="29">
        <f t="shared" si="3"/>
        <v>4.9586776859504136</v>
      </c>
      <c r="L20" s="26">
        <v>40</v>
      </c>
      <c r="M20" s="27">
        <f t="shared" si="4"/>
        <v>33.057851239669425</v>
      </c>
      <c r="N20" s="31">
        <v>0</v>
      </c>
      <c r="O20" s="29">
        <f t="shared" si="5"/>
        <v>0</v>
      </c>
      <c r="P20" s="30">
        <v>12</v>
      </c>
      <c r="Q20" s="27">
        <f t="shared" si="6"/>
        <v>9.9173553719008272</v>
      </c>
      <c r="R20" s="32">
        <v>13</v>
      </c>
      <c r="S20" s="29">
        <f t="shared" si="7"/>
        <v>10.743801652892563</v>
      </c>
    </row>
    <row r="21" spans="1:19" ht="15.75" thickBot="1" x14ac:dyDescent="0.3">
      <c r="A21" s="7" t="s">
        <v>36</v>
      </c>
      <c r="B21" s="36">
        <v>12516</v>
      </c>
      <c r="C21" s="37">
        <v>12445</v>
      </c>
      <c r="D21" s="38">
        <v>3737</v>
      </c>
      <c r="E21" s="39">
        <f t="shared" si="0"/>
        <v>30.028123744475693</v>
      </c>
      <c r="F21" s="40">
        <v>1613</v>
      </c>
      <c r="G21" s="41">
        <f t="shared" si="1"/>
        <v>12.961028525512253</v>
      </c>
      <c r="H21" s="42">
        <v>614</v>
      </c>
      <c r="I21" s="39">
        <f t="shared" si="2"/>
        <v>4.9337083165930089</v>
      </c>
      <c r="J21" s="43">
        <v>813</v>
      </c>
      <c r="K21" s="41">
        <f t="shared" si="3"/>
        <v>6.5327440739252713</v>
      </c>
      <c r="L21" s="38">
        <v>2544</v>
      </c>
      <c r="M21" s="39">
        <f t="shared" si="4"/>
        <v>20.441944556046604</v>
      </c>
      <c r="N21" s="43">
        <v>249</v>
      </c>
      <c r="O21" s="41">
        <f t="shared" si="5"/>
        <v>2.0008035355564484</v>
      </c>
      <c r="P21" s="38">
        <v>1375</v>
      </c>
      <c r="Q21" s="39">
        <f t="shared" si="6"/>
        <v>11.048613901165126</v>
      </c>
      <c r="R21" s="44">
        <v>1500</v>
      </c>
      <c r="S21" s="41">
        <f t="shared" si="7"/>
        <v>12.053033346725593</v>
      </c>
    </row>
    <row r="23" spans="1:19" x14ac:dyDescent="0.25">
      <c r="A23" s="46" t="s">
        <v>38</v>
      </c>
      <c r="B23" s="46"/>
      <c r="C23" s="46"/>
      <c r="D23" s="46"/>
      <c r="E23" s="46"/>
    </row>
  </sheetData>
  <mergeCells count="6">
    <mergeCell ref="A23:E23"/>
    <mergeCell ref="A5:A6"/>
    <mergeCell ref="B5:B6"/>
    <mergeCell ref="C5:S5"/>
    <mergeCell ref="A2:S2"/>
    <mergeCell ref="A1:S1"/>
  </mergeCells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2012-06-09T05:53:24Z</dcterms:created>
  <dcterms:modified xsi:type="dcterms:W3CDTF">2012-10-23T10:00:28Z</dcterms:modified>
</cp:coreProperties>
</file>